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rm_1" sheetId="1" r:id="rId1"/>
  </sheets>
  <definedNames>
    <definedName name="_xlnm.Print_Area" localSheetId="0">'form_1'!$A$1:$F$65</definedName>
  </definedNames>
  <calcPr fullCalcOnLoad="1"/>
</workbook>
</file>

<file path=xl/sharedStrings.xml><?xml version="1.0" encoding="utf-8"?>
<sst xmlns="http://schemas.openxmlformats.org/spreadsheetml/2006/main" count="105" uniqueCount="68">
  <si>
    <t>PROJEKT PLANU NA ROK 2023</t>
  </si>
  <si>
    <t>Osiedla Stare Winogrady</t>
  </si>
  <si>
    <t>Środki wolne</t>
  </si>
  <si>
    <t xml:space="preserve">Ogółem naliczone środki wolne </t>
  </si>
  <si>
    <t>Naliczone proporcjonalnie do liczby ludności i powierzchni Osiedla</t>
  </si>
  <si>
    <t>Inne środki (podać jakie)</t>
  </si>
  <si>
    <t xml:space="preserve">z tytułu </t>
  </si>
  <si>
    <t>kwota</t>
  </si>
  <si>
    <t>niewykorzystane w 2021 r.</t>
  </si>
  <si>
    <t xml:space="preserve">I. ZADANIA PROPONOWANE DO REALIZACJI JEDNOSTKOM ORGANIZACYJNYM </t>
  </si>
  <si>
    <t xml:space="preserve">Zakres rzeczowy zadania </t>
  </si>
  <si>
    <t>Kwota **</t>
  </si>
  <si>
    <t>Jednostka organizacyjna</t>
  </si>
  <si>
    <t>Źródło finansowania *</t>
  </si>
  <si>
    <t>Rok 2023</t>
  </si>
  <si>
    <t>Diety</t>
  </si>
  <si>
    <t>Skład i druk czasopisma osiedlowego</t>
  </si>
  <si>
    <t>Remont pomnika na cmentarzu Św. Wojciecha</t>
  </si>
  <si>
    <t>Remont chodników (odbrukowanie i zazielenienie ul. Kmieca i Zagrodnicza – str. zachodnia)</t>
  </si>
  <si>
    <t>Prace na drodze wewn. Wilczak 16-20 (spowalniacze, odbrukowanie, nasadzenia)</t>
  </si>
  <si>
    <t>Nasadzenia uzupełniające w pasach drogowych i remont schodów  (Serbska od BP do ogródków)</t>
  </si>
  <si>
    <t>Nasadzenia uzupełniające w pobliżu pętli tramwajowej Wilczak</t>
  </si>
  <si>
    <t>Rewitalizacja terenu zieleni spontanicznej - ul. Naramowicka przy stacji BP</t>
  </si>
  <si>
    <t>* P - proporcjonalnie do liczby ludności i powierzchni Osiedla N - z podatku od nieruchomości</t>
  </si>
  <si>
    <t>** tylko środki przeznaczone na inwestycje mogą być planowane w okresie dłuższym niż rok</t>
  </si>
  <si>
    <t>II. ŚRODKI WOLNE NA DOFINANSOWANIE ZADAŃ WYŁONIONYCH W DRODZE KONKURSU</t>
  </si>
  <si>
    <t>Zakres rzeczowy zadania</t>
  </si>
  <si>
    <t>Kwota</t>
  </si>
  <si>
    <t>III. PODSUMOWANIE</t>
  </si>
  <si>
    <t>WYDATKI OGÓŁEM</t>
  </si>
  <si>
    <t>w tym:</t>
  </si>
  <si>
    <t>I. Zadania proponowane do realizacji jednostkom organizacyjnym</t>
  </si>
  <si>
    <t>II. Środki wolne na dofinansowanie zadań wyłonionych w drodze konkursu</t>
  </si>
  <si>
    <t>III. Środki nierozdysponowane</t>
  </si>
  <si>
    <t>Miejsce i data</t>
  </si>
  <si>
    <t>Wydział Wspierania Jednostek Pomocniczych Miasta</t>
  </si>
  <si>
    <t>P</t>
  </si>
  <si>
    <t>Działania integrujące i aktywizujące społeczność senioralną z terenu Osiedla Stare Winogrady</t>
  </si>
  <si>
    <t>Wydział Zdrowia i Spraw Społecznych</t>
  </si>
  <si>
    <t>Działania sportowe - Przedszkole nr 64</t>
  </si>
  <si>
    <t>Organizacja imprez sportowo-rekreacyjnych - Szkoła Podstawowa nr 38</t>
  </si>
  <si>
    <t>Wsparcie działań edukacyjno-wychowawczych - Szkoła Podstawowa nr 38</t>
  </si>
  <si>
    <t>Zarząd Zieleni Miejskiej</t>
  </si>
  <si>
    <t>Działalnośc Centrów Inicjatyw Lokalnych na terenie Osiedla Stare Winogrady</t>
  </si>
  <si>
    <t>Gabinet Prezydenta</t>
  </si>
  <si>
    <t>Podsumowanie konkursu „Zielony Poznań”</t>
  </si>
  <si>
    <t>Wydział Działalności Gospodarczej i Rolnictwa</t>
  </si>
  <si>
    <t>Organizacja Festynu Osiedlowego</t>
  </si>
  <si>
    <t>Estrada Poznańska</t>
  </si>
  <si>
    <t>N</t>
  </si>
  <si>
    <t>Rok 2024</t>
  </si>
  <si>
    <t>rok 2023</t>
  </si>
  <si>
    <t>rok 2024</t>
  </si>
  <si>
    <t>Poznań, 29 czerwca 2022 r.</t>
  </si>
  <si>
    <t>Zakup i montaż słupków na terenie Osiedla</t>
  </si>
  <si>
    <t>Przewodniczący Zarządu Osiedla</t>
  </si>
  <si>
    <t>załącznik do uchwały Nr XXXIII/117/VIII/2022 z dnia 29 czerwca 2022 r.</t>
  </si>
  <si>
    <t>Opłaty za zajęcie pasa ruchu drogowego przez osiedlowe tablice informacyjne</t>
  </si>
  <si>
    <t>Naprawa urzadzeń placów zabaw i siłowni zewnętrznych w Parku Cytadela oraz w Parku Szelągowskim</t>
  </si>
  <si>
    <t>(-) Krzysztof Janczewski</t>
  </si>
  <si>
    <t>Projekt budowlany na podstawie projektu organizacji ruchu opracowanego przez MIR (ul. Wilczak)</t>
  </si>
  <si>
    <t>Projekt budowlany na podstawie projektu organizacji ruchu opracowanego przez MIR (ul. Hawelańska)</t>
  </si>
  <si>
    <t>Zarząd Dróg Miejskich</t>
  </si>
  <si>
    <t>Zarząd Transportu Miejskiego</t>
  </si>
  <si>
    <t>Zespół Szkolno-Przedszkolny nr 10</t>
  </si>
  <si>
    <t>suma</t>
  </si>
  <si>
    <t xml:space="preserve">Naliczone z tytułu udziału w podatku 
od nieruchomości </t>
  </si>
  <si>
    <t>Modernizacja ciągów pieszych i rewitalizacja zieleni w części północnej Parku Szelągowskiego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</si>
</sst>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7">
    <font>
      <sz val="10"/>
      <name val="Arial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6" fontId="1" fillId="0" borderId="0" xfId="52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66" fontId="3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center" wrapText="1" shrinkToFit="1"/>
    </xf>
    <xf numFmtId="0" fontId="0" fillId="0" borderId="0" xfId="0" applyAlignment="1">
      <alignment shrinkToFi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4" fontId="11" fillId="0" borderId="15" xfId="0" applyNumberFormat="1" applyFont="1" applyBorder="1" applyAlignment="1">
      <alignment horizontal="center" wrapText="1"/>
    </xf>
    <xf numFmtId="44" fontId="10" fillId="0" borderId="15" xfId="0" applyNumberFormat="1" applyFont="1" applyBorder="1" applyAlignment="1">
      <alignment horizontal="center" wrapText="1"/>
    </xf>
    <xf numFmtId="44" fontId="10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4" fontId="0" fillId="0" borderId="19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44" fontId="5" fillId="0" borderId="24" xfId="0" applyNumberFormat="1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44" fontId="5" fillId="0" borderId="25" xfId="0" applyNumberFormat="1" applyFont="1" applyBorder="1" applyAlignment="1">
      <alignment horizontal="center" vertical="top" wrapText="1"/>
    </xf>
    <xf numFmtId="44" fontId="5" fillId="0" borderId="26" xfId="0" applyNumberFormat="1" applyFont="1" applyBorder="1" applyAlignment="1">
      <alignment horizontal="center" vertical="top"/>
    </xf>
    <xf numFmtId="4" fontId="5" fillId="0" borderId="26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44" fontId="5" fillId="0" borderId="29" xfId="0" applyNumberFormat="1" applyFont="1" applyBorder="1" applyAlignment="1">
      <alignment horizontal="center" vertical="top" wrapText="1"/>
    </xf>
    <xf numFmtId="4" fontId="5" fillId="0" borderId="30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8" fillId="0" borderId="16" xfId="0" applyFont="1" applyBorder="1" applyAlignment="1">
      <alignment horizontal="right" vertical="center"/>
    </xf>
    <xf numFmtId="4" fontId="8" fillId="0" borderId="32" xfId="0" applyNumberFormat="1" applyFont="1" applyBorder="1" applyAlignment="1">
      <alignment vertical="center"/>
    </xf>
    <xf numFmtId="44" fontId="11" fillId="0" borderId="12" xfId="0" applyNumberFormat="1" applyFont="1" applyBorder="1" applyAlignment="1">
      <alignment horizontal="center" vertical="center" wrapText="1"/>
    </xf>
    <xf numFmtId="44" fontId="8" fillId="0" borderId="33" xfId="0" applyNumberFormat="1" applyFont="1" applyBorder="1" applyAlignment="1">
      <alignment horizontal="center" vertical="center"/>
    </xf>
    <xf numFmtId="44" fontId="8" fillId="0" borderId="23" xfId="0" applyNumberFormat="1" applyFont="1" applyBorder="1" applyAlignment="1">
      <alignment horizontal="center" vertical="center"/>
    </xf>
    <xf numFmtId="44" fontId="8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37" xfId="0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65"/>
  <sheetViews>
    <sheetView tabSelected="1" zoomScaleSheetLayoutView="115" zoomScalePageLayoutView="0" workbookViewId="0" topLeftCell="A37">
      <selection activeCell="H58" sqref="H58"/>
    </sheetView>
  </sheetViews>
  <sheetFormatPr defaultColWidth="9.140625" defaultRowHeight="12.75"/>
  <cols>
    <col min="1" max="1" width="20.28125" style="0" customWidth="1"/>
    <col min="2" max="2" width="20.00390625" style="0" customWidth="1"/>
    <col min="3" max="4" width="14.421875" style="0" customWidth="1"/>
    <col min="5" max="5" width="20.421875" style="1" customWidth="1"/>
    <col min="6" max="6" width="14.421875" style="0" customWidth="1"/>
    <col min="7" max="7" width="20.28125" style="0" customWidth="1"/>
    <col min="8" max="8" width="16.00390625" style="0" customWidth="1"/>
    <col min="9" max="9" width="20.28125" style="0" customWidth="1"/>
    <col min="10" max="10" width="13.8515625" style="0" customWidth="1"/>
  </cols>
  <sheetData>
    <row r="1" ht="13.5" customHeight="1">
      <c r="F1" s="2"/>
    </row>
    <row r="2" spans="1:10" s="3" customFormat="1" ht="15.75">
      <c r="A2" s="3" t="s">
        <v>0</v>
      </c>
      <c r="E2" s="4"/>
      <c r="F2" s="5"/>
      <c r="H2"/>
      <c r="I2"/>
      <c r="J2"/>
    </row>
    <row r="3" spans="1:10" s="3" customFormat="1" ht="15.75">
      <c r="A3" s="3" t="s">
        <v>1</v>
      </c>
      <c r="C3" s="6"/>
      <c r="D3" s="6"/>
      <c r="E3" s="4"/>
      <c r="F3" s="5"/>
      <c r="G3" s="6"/>
      <c r="H3"/>
      <c r="I3"/>
      <c r="J3"/>
    </row>
    <row r="4" spans="1:10" s="3" customFormat="1" ht="15.75">
      <c r="A4" s="3" t="s">
        <v>56</v>
      </c>
      <c r="E4" s="4"/>
      <c r="F4" s="5"/>
      <c r="G4" s="7"/>
      <c r="H4"/>
      <c r="I4"/>
      <c r="J4"/>
    </row>
    <row r="5" spans="1:7" ht="12.75">
      <c r="A5" s="8"/>
      <c r="B5" s="8"/>
      <c r="C5" s="8"/>
      <c r="D5" s="8"/>
      <c r="E5" s="9"/>
      <c r="F5" s="2"/>
      <c r="G5" s="10"/>
    </row>
    <row r="6" spans="1:7" ht="27" customHeight="1">
      <c r="A6" s="109" t="s">
        <v>2</v>
      </c>
      <c r="B6" s="109"/>
      <c r="C6" s="109"/>
      <c r="D6" s="109"/>
      <c r="E6" s="110" t="s">
        <v>3</v>
      </c>
      <c r="F6" s="10"/>
      <c r="G6" s="11"/>
    </row>
    <row r="7" spans="1:10" s="12" customFormat="1" ht="12.75" customHeight="1">
      <c r="A7" s="111" t="s">
        <v>4</v>
      </c>
      <c r="B7" s="112" t="s">
        <v>66</v>
      </c>
      <c r="C7" s="113" t="s">
        <v>5</v>
      </c>
      <c r="D7" s="113"/>
      <c r="E7" s="110"/>
      <c r="F7" s="10"/>
      <c r="G7" s="10"/>
      <c r="H7"/>
      <c r="I7"/>
      <c r="J7"/>
    </row>
    <row r="8" spans="1:10" s="12" customFormat="1" ht="48.75" customHeight="1">
      <c r="A8" s="111"/>
      <c r="B8" s="112"/>
      <c r="C8" s="13" t="s">
        <v>6</v>
      </c>
      <c r="D8" s="13" t="s">
        <v>7</v>
      </c>
      <c r="E8" s="110"/>
      <c r="F8" s="10"/>
      <c r="G8" s="10"/>
      <c r="H8"/>
      <c r="I8"/>
      <c r="J8"/>
    </row>
    <row r="9" spans="1:7" ht="27.75" customHeight="1" thickBot="1">
      <c r="A9" s="74">
        <v>82107</v>
      </c>
      <c r="B9" s="75">
        <v>266018</v>
      </c>
      <c r="C9" s="54" t="s">
        <v>8</v>
      </c>
      <c r="D9" s="75">
        <v>51639</v>
      </c>
      <c r="E9" s="76">
        <f>A9+B9+D9</f>
        <v>399764</v>
      </c>
      <c r="F9" s="10"/>
      <c r="G9" s="10"/>
    </row>
    <row r="10" spans="1:7" ht="12.75">
      <c r="A10" s="14"/>
      <c r="B10" s="15"/>
      <c r="C10" s="15"/>
      <c r="D10" s="15"/>
      <c r="E10" s="16"/>
      <c r="F10" s="17"/>
      <c r="G10" s="17"/>
    </row>
    <row r="11" spans="1:7" ht="12.75">
      <c r="A11" s="8"/>
      <c r="B11" s="11"/>
      <c r="C11" s="11"/>
      <c r="D11" s="11"/>
      <c r="E11" s="9"/>
      <c r="F11" s="8"/>
      <c r="G11" s="11"/>
    </row>
    <row r="12" spans="1:6" ht="15.75">
      <c r="A12" s="6" t="s">
        <v>9</v>
      </c>
      <c r="B12" s="8"/>
      <c r="C12" s="8"/>
      <c r="D12" s="8"/>
      <c r="E12" s="9"/>
      <c r="F12" s="8"/>
    </row>
    <row r="13" spans="1:10" s="12" customFormat="1" ht="12.75">
      <c r="A13" s="8"/>
      <c r="B13" s="8"/>
      <c r="C13" s="8"/>
      <c r="D13" s="8"/>
      <c r="E13" s="18"/>
      <c r="F13" s="11"/>
      <c r="H13"/>
      <c r="I13"/>
      <c r="J13"/>
    </row>
    <row r="14" spans="1:10" s="19" customFormat="1" ht="21" customHeight="1" thickBot="1">
      <c r="A14" s="82" t="s">
        <v>10</v>
      </c>
      <c r="B14" s="82"/>
      <c r="C14" s="84" t="s">
        <v>11</v>
      </c>
      <c r="D14" s="84"/>
      <c r="E14" s="105" t="s">
        <v>12</v>
      </c>
      <c r="F14" s="107" t="s">
        <v>13</v>
      </c>
      <c r="H14"/>
      <c r="I14"/>
      <c r="J14"/>
    </row>
    <row r="15" spans="1:10" s="19" customFormat="1" ht="19.5" customHeight="1" thickBot="1">
      <c r="A15" s="83"/>
      <c r="B15" s="83"/>
      <c r="C15" s="77" t="s">
        <v>14</v>
      </c>
      <c r="D15" s="77" t="s">
        <v>50</v>
      </c>
      <c r="E15" s="106"/>
      <c r="F15" s="108"/>
      <c r="H15"/>
      <c r="I15"/>
      <c r="J15"/>
    </row>
    <row r="16" spans="1:10" s="20" customFormat="1" ht="41.25" customHeight="1">
      <c r="A16" s="101" t="s">
        <v>15</v>
      </c>
      <c r="B16" s="102"/>
      <c r="C16" s="62">
        <v>9926</v>
      </c>
      <c r="D16" s="63"/>
      <c r="E16" s="64" t="s">
        <v>35</v>
      </c>
      <c r="F16" s="65" t="s">
        <v>36</v>
      </c>
      <c r="H16"/>
      <c r="I16"/>
      <c r="J16"/>
    </row>
    <row r="17" spans="1:6" ht="36">
      <c r="A17" s="86" t="s">
        <v>16</v>
      </c>
      <c r="B17" s="87"/>
      <c r="C17" s="55">
        <v>4181</v>
      </c>
      <c r="D17" s="56"/>
      <c r="E17" s="57" t="s">
        <v>35</v>
      </c>
      <c r="F17" s="66" t="s">
        <v>36</v>
      </c>
    </row>
    <row r="18" spans="1:6" ht="38.25" customHeight="1">
      <c r="A18" s="94" t="s">
        <v>37</v>
      </c>
      <c r="B18" s="87"/>
      <c r="C18" s="55">
        <v>15000</v>
      </c>
      <c r="D18" s="56"/>
      <c r="E18" s="57" t="s">
        <v>38</v>
      </c>
      <c r="F18" s="66" t="s">
        <v>36</v>
      </c>
    </row>
    <row r="19" spans="1:10" s="20" customFormat="1" ht="24" customHeight="1">
      <c r="A19" s="103" t="s">
        <v>39</v>
      </c>
      <c r="B19" s="104"/>
      <c r="C19" s="55">
        <v>3500</v>
      </c>
      <c r="D19" s="56"/>
      <c r="E19" s="57" t="s">
        <v>64</v>
      </c>
      <c r="F19" s="66" t="s">
        <v>36</v>
      </c>
      <c r="H19"/>
      <c r="I19"/>
      <c r="J19"/>
    </row>
    <row r="20" spans="1:6" ht="25.5" customHeight="1">
      <c r="A20" s="94" t="s">
        <v>40</v>
      </c>
      <c r="B20" s="87"/>
      <c r="C20" s="55">
        <v>5000</v>
      </c>
      <c r="D20" s="56"/>
      <c r="E20" s="57" t="s">
        <v>64</v>
      </c>
      <c r="F20" s="66" t="s">
        <v>36</v>
      </c>
    </row>
    <row r="21" spans="1:6" ht="31.5" customHeight="1">
      <c r="A21" s="94" t="s">
        <v>41</v>
      </c>
      <c r="B21" s="87"/>
      <c r="C21" s="55">
        <v>10000</v>
      </c>
      <c r="D21" s="56"/>
      <c r="E21" s="57" t="s">
        <v>64</v>
      </c>
      <c r="F21" s="66" t="s">
        <v>36</v>
      </c>
    </row>
    <row r="22" spans="1:6" ht="21.75" customHeight="1">
      <c r="A22" s="86" t="s">
        <v>17</v>
      </c>
      <c r="B22" s="87"/>
      <c r="C22" s="55">
        <v>7500</v>
      </c>
      <c r="D22" s="56"/>
      <c r="E22" s="57" t="s">
        <v>42</v>
      </c>
      <c r="F22" s="66" t="s">
        <v>49</v>
      </c>
    </row>
    <row r="23" spans="1:6" ht="30.75" customHeight="1">
      <c r="A23" s="94" t="s">
        <v>43</v>
      </c>
      <c r="B23" s="87"/>
      <c r="C23" s="55">
        <v>10000</v>
      </c>
      <c r="D23" s="56"/>
      <c r="E23" s="57" t="s">
        <v>44</v>
      </c>
      <c r="F23" s="66" t="s">
        <v>36</v>
      </c>
    </row>
    <row r="24" spans="1:6" ht="41.25" customHeight="1">
      <c r="A24" s="94" t="s">
        <v>45</v>
      </c>
      <c r="B24" s="87"/>
      <c r="C24" s="55">
        <v>2000</v>
      </c>
      <c r="D24" s="56"/>
      <c r="E24" s="57" t="s">
        <v>46</v>
      </c>
      <c r="F24" s="66" t="s">
        <v>36</v>
      </c>
    </row>
    <row r="25" spans="1:6" ht="19.5" customHeight="1">
      <c r="A25" s="95" t="s">
        <v>47</v>
      </c>
      <c r="B25" s="96"/>
      <c r="C25" s="58">
        <v>15000</v>
      </c>
      <c r="D25" s="59"/>
      <c r="E25" s="60" t="s">
        <v>48</v>
      </c>
      <c r="F25" s="66" t="s">
        <v>36</v>
      </c>
    </row>
    <row r="26" spans="1:6" ht="42" customHeight="1">
      <c r="A26" s="86" t="s">
        <v>18</v>
      </c>
      <c r="B26" s="87"/>
      <c r="C26" s="55">
        <v>147000</v>
      </c>
      <c r="D26" s="56"/>
      <c r="E26" s="57" t="s">
        <v>62</v>
      </c>
      <c r="F26" s="66" t="s">
        <v>49</v>
      </c>
    </row>
    <row r="27" spans="1:6" ht="30" customHeight="1">
      <c r="A27" s="86" t="s">
        <v>19</v>
      </c>
      <c r="B27" s="87"/>
      <c r="C27" s="55">
        <v>30000</v>
      </c>
      <c r="D27" s="56"/>
      <c r="E27" s="57" t="s">
        <v>62</v>
      </c>
      <c r="F27" s="66" t="s">
        <v>49</v>
      </c>
    </row>
    <row r="28" spans="1:6" ht="42.75" customHeight="1">
      <c r="A28" s="86" t="s">
        <v>60</v>
      </c>
      <c r="B28" s="87"/>
      <c r="C28" s="55">
        <v>15000</v>
      </c>
      <c r="D28" s="56"/>
      <c r="E28" s="57" t="s">
        <v>62</v>
      </c>
      <c r="F28" s="66" t="s">
        <v>49</v>
      </c>
    </row>
    <row r="29" spans="1:6" ht="43.5" customHeight="1">
      <c r="A29" s="86" t="s">
        <v>61</v>
      </c>
      <c r="B29" s="87"/>
      <c r="C29" s="55">
        <v>10000</v>
      </c>
      <c r="D29" s="56"/>
      <c r="E29" s="57" t="s">
        <v>62</v>
      </c>
      <c r="F29" s="66" t="s">
        <v>49</v>
      </c>
    </row>
    <row r="30" spans="1:6" ht="40.5" customHeight="1">
      <c r="A30" s="86" t="s">
        <v>20</v>
      </c>
      <c r="B30" s="87"/>
      <c r="C30" s="55">
        <v>13211</v>
      </c>
      <c r="D30" s="56"/>
      <c r="E30" s="57" t="s">
        <v>62</v>
      </c>
      <c r="F30" s="66" t="s">
        <v>49</v>
      </c>
    </row>
    <row r="31" spans="1:6" ht="31.5" customHeight="1">
      <c r="A31" s="86" t="s">
        <v>21</v>
      </c>
      <c r="B31" s="87"/>
      <c r="C31" s="61">
        <v>20000</v>
      </c>
      <c r="D31" s="56"/>
      <c r="E31" s="57" t="s">
        <v>63</v>
      </c>
      <c r="F31" s="66" t="s">
        <v>49</v>
      </c>
    </row>
    <row r="32" spans="1:6" ht="29.25" customHeight="1">
      <c r="A32" s="86" t="s">
        <v>22</v>
      </c>
      <c r="B32" s="87"/>
      <c r="C32" s="61">
        <v>25000</v>
      </c>
      <c r="D32" s="56"/>
      <c r="E32" s="57" t="s">
        <v>42</v>
      </c>
      <c r="F32" s="66" t="s">
        <v>49</v>
      </c>
    </row>
    <row r="33" spans="1:6" ht="42" customHeight="1">
      <c r="A33" s="80" t="s">
        <v>58</v>
      </c>
      <c r="B33" s="81"/>
      <c r="C33" s="61">
        <v>2000</v>
      </c>
      <c r="D33" s="56"/>
      <c r="E33" s="57" t="s">
        <v>42</v>
      </c>
      <c r="F33" s="66" t="s">
        <v>49</v>
      </c>
    </row>
    <row r="34" spans="1:6" ht="21" customHeight="1">
      <c r="A34" s="80" t="s">
        <v>54</v>
      </c>
      <c r="B34" s="81"/>
      <c r="C34" s="61">
        <v>9000</v>
      </c>
      <c r="D34" s="56"/>
      <c r="E34" s="57" t="s">
        <v>62</v>
      </c>
      <c r="F34" s="66" t="s">
        <v>49</v>
      </c>
    </row>
    <row r="35" spans="1:6" ht="39" customHeight="1" thickBot="1">
      <c r="A35" s="88" t="s">
        <v>57</v>
      </c>
      <c r="B35" s="89"/>
      <c r="C35" s="67">
        <v>26</v>
      </c>
      <c r="D35" s="68"/>
      <c r="E35" s="69" t="s">
        <v>35</v>
      </c>
      <c r="F35" s="70" t="s">
        <v>36</v>
      </c>
    </row>
    <row r="36" spans="1:10" s="24" customFormat="1" ht="19.5" customHeight="1" thickBot="1">
      <c r="A36" s="21"/>
      <c r="B36" s="71" t="s">
        <v>65</v>
      </c>
      <c r="C36" s="72">
        <f>SUM(C16:C35)</f>
        <v>353344</v>
      </c>
      <c r="D36" s="45"/>
      <c r="E36" s="22"/>
      <c r="F36" s="23"/>
      <c r="G36"/>
      <c r="H36"/>
      <c r="I36"/>
      <c r="J36"/>
    </row>
    <row r="37" spans="1:10" s="24" customFormat="1" ht="19.5" customHeight="1">
      <c r="A37" s="21"/>
      <c r="B37" s="44"/>
      <c r="C37" s="45"/>
      <c r="D37" s="45"/>
      <c r="E37" s="22"/>
      <c r="F37" s="23"/>
      <c r="G37"/>
      <c r="H37"/>
      <c r="I37"/>
      <c r="J37"/>
    </row>
    <row r="38" spans="1:10" s="24" customFormat="1" ht="19.5" customHeight="1">
      <c r="A38" s="21"/>
      <c r="B38" s="44"/>
      <c r="C38" s="45"/>
      <c r="D38" s="45"/>
      <c r="E38" s="22"/>
      <c r="F38" s="23"/>
      <c r="G38"/>
      <c r="H38"/>
      <c r="I38"/>
      <c r="J38"/>
    </row>
    <row r="39" spans="1:6" ht="12.75">
      <c r="A39" s="8"/>
      <c r="B39" s="11"/>
      <c r="C39" s="8"/>
      <c r="D39" s="8"/>
      <c r="E39" s="18"/>
      <c r="F39" s="25"/>
    </row>
    <row r="40" spans="1:5" ht="12.75">
      <c r="A40" s="8" t="s">
        <v>23</v>
      </c>
      <c r="B40" s="11"/>
      <c r="C40" s="11"/>
      <c r="D40" s="11"/>
      <c r="E40" s="9"/>
    </row>
    <row r="41" spans="1:5" ht="12.75">
      <c r="A41" s="8" t="s">
        <v>24</v>
      </c>
      <c r="B41" s="11"/>
      <c r="C41" s="11"/>
      <c r="D41" s="11"/>
      <c r="E41" s="9"/>
    </row>
    <row r="42" spans="1:5" ht="12.75">
      <c r="A42" s="8"/>
      <c r="B42" s="11"/>
      <c r="C42" s="11"/>
      <c r="D42" s="11"/>
      <c r="E42" s="9"/>
    </row>
    <row r="43" spans="1:4" ht="15.75">
      <c r="A43" s="6" t="s">
        <v>25</v>
      </c>
      <c r="B43" s="26"/>
      <c r="C43" s="26"/>
      <c r="D43" s="26"/>
    </row>
    <row r="44" spans="1:4" ht="12.75">
      <c r="A44" s="26"/>
      <c r="B44" s="26"/>
      <c r="C44" s="26"/>
      <c r="D44" s="26"/>
    </row>
    <row r="45" spans="1:10" s="19" customFormat="1" ht="18.75" customHeight="1" thickBot="1">
      <c r="A45" s="82" t="s">
        <v>26</v>
      </c>
      <c r="B45" s="82"/>
      <c r="C45" s="84" t="s">
        <v>27</v>
      </c>
      <c r="D45" s="84"/>
      <c r="E45" s="90" t="s">
        <v>12</v>
      </c>
      <c r="F45" s="92" t="s">
        <v>13</v>
      </c>
      <c r="G45" s="85"/>
      <c r="H45"/>
      <c r="I45"/>
      <c r="J45"/>
    </row>
    <row r="46" spans="1:10" s="19" customFormat="1" ht="18" customHeight="1" thickBot="1">
      <c r="A46" s="83"/>
      <c r="B46" s="83"/>
      <c r="C46" s="77" t="s">
        <v>51</v>
      </c>
      <c r="D46" s="77" t="s">
        <v>52</v>
      </c>
      <c r="E46" s="91"/>
      <c r="F46" s="93"/>
      <c r="G46" s="85"/>
      <c r="H46"/>
      <c r="I46"/>
      <c r="J46"/>
    </row>
    <row r="47" spans="1:10" s="19" customFormat="1" ht="39.75" customHeight="1" thickBot="1">
      <c r="A47" s="78" t="s">
        <v>67</v>
      </c>
      <c r="B47" s="79"/>
      <c r="C47" s="50">
        <v>46420</v>
      </c>
      <c r="D47" s="51"/>
      <c r="E47" s="52" t="s">
        <v>42</v>
      </c>
      <c r="F47" s="53" t="s">
        <v>49</v>
      </c>
      <c r="G47" s="27"/>
      <c r="H47"/>
      <c r="I47"/>
      <c r="J47"/>
    </row>
    <row r="48" spans="1:7" ht="12" customHeight="1">
      <c r="A48" s="98"/>
      <c r="B48" s="98"/>
      <c r="C48" s="49"/>
      <c r="D48" s="49"/>
      <c r="E48" s="18"/>
      <c r="F48" s="49"/>
      <c r="G48" s="11"/>
    </row>
    <row r="49" ht="16.5" thickBot="1">
      <c r="A49" s="6"/>
    </row>
    <row r="50" spans="1:6" ht="16.5" customHeight="1">
      <c r="A50" s="6" t="s">
        <v>28</v>
      </c>
      <c r="E50" s="99" t="s">
        <v>27</v>
      </c>
      <c r="F50" s="99"/>
    </row>
    <row r="51" spans="1:6" ht="15.75">
      <c r="A51" s="6"/>
      <c r="E51" s="28" t="s">
        <v>51</v>
      </c>
      <c r="F51" s="29" t="s">
        <v>52</v>
      </c>
    </row>
    <row r="52" spans="1:10" s="31" customFormat="1" ht="15.75" customHeight="1">
      <c r="A52" s="100" t="s">
        <v>29</v>
      </c>
      <c r="B52" s="100"/>
      <c r="C52" s="100"/>
      <c r="D52" s="100"/>
      <c r="E52" s="73">
        <f>E54+E55+E56</f>
        <v>399764</v>
      </c>
      <c r="F52" s="30"/>
      <c r="H52"/>
      <c r="I52"/>
      <c r="J52"/>
    </row>
    <row r="53" spans="1:10" s="35" customFormat="1" ht="15">
      <c r="A53" s="32" t="s">
        <v>30</v>
      </c>
      <c r="B53" s="33"/>
      <c r="C53" s="33"/>
      <c r="D53" s="33"/>
      <c r="E53" s="46"/>
      <c r="F53" s="34"/>
      <c r="H53"/>
      <c r="I53"/>
      <c r="J53"/>
    </row>
    <row r="54" spans="1:10" s="35" customFormat="1" ht="14.25">
      <c r="A54" s="36" t="s">
        <v>31</v>
      </c>
      <c r="B54" s="37"/>
      <c r="C54" s="37"/>
      <c r="D54" s="37"/>
      <c r="E54" s="47">
        <f>C36</f>
        <v>353344</v>
      </c>
      <c r="F54" s="38"/>
      <c r="H54" s="43"/>
      <c r="I54"/>
      <c r="J54"/>
    </row>
    <row r="55" spans="1:10" s="35" customFormat="1" ht="14.25">
      <c r="A55" s="36" t="s">
        <v>32</v>
      </c>
      <c r="B55" s="37"/>
      <c r="C55" s="37"/>
      <c r="D55" s="37"/>
      <c r="E55" s="47">
        <v>46420</v>
      </c>
      <c r="F55" s="38"/>
      <c r="H55"/>
      <c r="I55"/>
      <c r="J55"/>
    </row>
    <row r="56" spans="1:10" s="35" customFormat="1" ht="14.25">
      <c r="A56" s="39" t="s">
        <v>33</v>
      </c>
      <c r="B56" s="40"/>
      <c r="C56" s="40"/>
      <c r="D56" s="40"/>
      <c r="E56" s="48">
        <v>0</v>
      </c>
      <c r="F56" s="41"/>
      <c r="H56"/>
      <c r="I56"/>
      <c r="J56"/>
    </row>
    <row r="60" spans="1:6" ht="25.5" customHeight="1">
      <c r="A60" t="s">
        <v>53</v>
      </c>
      <c r="E60" s="97" t="s">
        <v>59</v>
      </c>
      <c r="F60" s="97"/>
    </row>
    <row r="61" spans="1:7" ht="15.75" customHeight="1">
      <c r="A61" t="s">
        <v>34</v>
      </c>
      <c r="E61" s="97" t="s">
        <v>55</v>
      </c>
      <c r="F61" s="97"/>
      <c r="G61" s="42"/>
    </row>
    <row r="65" ht="12.75">
      <c r="A65" s="8" t="s">
        <v>23</v>
      </c>
    </row>
  </sheetData>
  <sheetProtection selectLockedCells="1" selectUnlockedCells="1"/>
  <mergeCells count="40">
    <mergeCell ref="A14:B15"/>
    <mergeCell ref="C14:D14"/>
    <mergeCell ref="E14:E15"/>
    <mergeCell ref="F14:F15"/>
    <mergeCell ref="A6:D6"/>
    <mergeCell ref="E6:E8"/>
    <mergeCell ref="A7:A8"/>
    <mergeCell ref="B7:B8"/>
    <mergeCell ref="C7:D7"/>
    <mergeCell ref="A20:B20"/>
    <mergeCell ref="A21:B21"/>
    <mergeCell ref="A22:B22"/>
    <mergeCell ref="A23:B23"/>
    <mergeCell ref="A16:B16"/>
    <mergeCell ref="A17:B17"/>
    <mergeCell ref="A18:B18"/>
    <mergeCell ref="A19:B19"/>
    <mergeCell ref="A24:B24"/>
    <mergeCell ref="A25:B25"/>
    <mergeCell ref="E61:F61"/>
    <mergeCell ref="E60:F60"/>
    <mergeCell ref="A26:B26"/>
    <mergeCell ref="A27:B27"/>
    <mergeCell ref="A28:B28"/>
    <mergeCell ref="A48:B48"/>
    <mergeCell ref="E50:F50"/>
    <mergeCell ref="A52:D52"/>
    <mergeCell ref="A29:B29"/>
    <mergeCell ref="A30:B30"/>
    <mergeCell ref="A31:B31"/>
    <mergeCell ref="A32:B32"/>
    <mergeCell ref="A35:B35"/>
    <mergeCell ref="E45:E46"/>
    <mergeCell ref="A47:B47"/>
    <mergeCell ref="A33:B33"/>
    <mergeCell ref="A45:B46"/>
    <mergeCell ref="C45:D45"/>
    <mergeCell ref="A34:B34"/>
    <mergeCell ref="G45:G46"/>
    <mergeCell ref="F45:F46"/>
  </mergeCells>
  <printOptions horizontalCentered="1"/>
  <pageMargins left="0.6694444444444444" right="0.31527777777777777" top="0.5118055555555555" bottom="0.3541666666666667" header="0.5118055555555555" footer="0.5118055555555555"/>
  <pageSetup horizontalDpi="300" verticalDpi="300" orientation="portrait" paperSize="9" scale="77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Szczepańska</dc:creator>
  <cp:keywords/>
  <dc:description/>
  <cp:lastModifiedBy>Joanna Gawarecka</cp:lastModifiedBy>
  <cp:lastPrinted>2022-07-08T08:32:07Z</cp:lastPrinted>
  <dcterms:created xsi:type="dcterms:W3CDTF">2022-06-29T10:47:10Z</dcterms:created>
  <dcterms:modified xsi:type="dcterms:W3CDTF">2022-07-29T09:39:56Z</dcterms:modified>
  <cp:category/>
  <cp:version/>
  <cp:contentType/>
  <cp:contentStatus/>
</cp:coreProperties>
</file>